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52.96.40\FileA\市長公室\政策推進課\03_行政経営係\004_統計\04_県現住人口\令和7年度\02-集計票\"/>
    </mc:Choice>
  </mc:AlternateContent>
  <xr:revisionPtr revIDLastSave="0" documentId="13_ncr:1_{B3F39084-D3C5-4907-93D7-0344B1D909B1}" xr6:coauthVersionLast="47" xr6:coauthVersionMax="47" xr10:uidLastSave="{00000000-0000-0000-0000-000000000000}"/>
  <bookViews>
    <workbookView xWindow="-120" yWindow="-120" windowWidth="20730" windowHeight="11040" xr2:uid="{DAABA557-1D40-4282-89A0-4323FAD927B0}"/>
  </bookViews>
  <sheets>
    <sheet name="令和8年3月" sheetId="1" r:id="rId1"/>
  </sheets>
  <externalReferences>
    <externalReference r:id="rId2"/>
  </externalReferences>
  <definedNames>
    <definedName name="_xlnm.Print_Area" localSheetId="0">令和8年3月!$A$1:$Q$16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L8" i="1"/>
  <c r="K8" i="1"/>
  <c r="D8" i="1"/>
  <c r="Q8" i="1" s="1"/>
  <c r="C8" i="1"/>
  <c r="O7" i="1"/>
  <c r="K7" i="1"/>
  <c r="L7" i="1" s="1"/>
  <c r="D7" i="1"/>
  <c r="Q7" i="1" s="1"/>
  <c r="Q6" i="1" s="1"/>
  <c r="C7" i="1"/>
  <c r="P6" i="1"/>
  <c r="O6" i="1"/>
  <c r="N6" i="1"/>
  <c r="M6" i="1"/>
  <c r="L6" i="1"/>
  <c r="H6" i="1"/>
  <c r="G6" i="1"/>
  <c r="F6" i="1"/>
  <c r="E6" i="1"/>
  <c r="D6" i="1"/>
  <c r="B6" i="1"/>
  <c r="C6" i="1" l="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<sst xmlns="http://schemas.openxmlformats.org/spreadsheetml/2006/main" count="33" uniqueCount="31">
  <si>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</si>
  <si>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</si>
  <si>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</si>
  <si>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</si>
  <si>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</si>
  <si>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</si>
  <si>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r>
      <t>社会動態(</t>
    </r>
    <r>
      <rPr>
        <sz val="12"/>
        <rFont val="游ゴシック"/>
        <family val="3"/>
        <charset val="128"/>
      </rPr>
      <t>2</t>
    </r>
    <r>
      <rPr>
        <sz val="12"/>
        <rFont val="みんなの文字ゴTTp-R"/>
        <family val="3"/>
        <charset val="128"/>
      </rPr>
      <t>月)</t>
    </r>
    <phoneticPr fontId="2"/>
  </si>
  <si>
    <r>
      <t>自然動態(</t>
    </r>
    <r>
      <rPr>
        <sz val="12"/>
        <rFont val="游ゴシック"/>
        <family val="3"/>
        <charset val="128"/>
      </rPr>
      <t>2</t>
    </r>
    <r>
      <rPr>
        <sz val="12"/>
        <rFont val="みんなの文字ゴTTp-R"/>
        <family val="3"/>
        <charset val="128"/>
      </rPr>
      <t>月)</t>
    </r>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</si>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</sst>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o.&quot;#,##0&quot;)&quot;"/>
    <numFmt numFmtId="177" formatCode="#,##0;&quot;△ &quot;#,##0"/>
    <numFmt numFmtId="178" formatCode="#,##0;&quot;▲ &quot;#,##0"/>
    <numFmt numFmtId="179" formatCode="0_ "/>
  </numFmts>
  <fonts count="9">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游ゴシック"/>
      <family val="3"/>
      <charset val="128"/>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3" fillId="0" borderId="0" xfId="0" applyFont="1" applyAlignment="1">
      <alignment vertical="center"/>
    </xf>
    <xf numFmtId="0" fontId="3" fillId="0" borderId="0" xfId="0" applyFont="1" applyAlignment="1">
      <alignment horizontal="center" vertical="center"/>
    </xf>
    <xf numFmtId="176" fontId="3" fillId="0" borderId="0" xfId="0" applyNumberFormat="1" applyFont="1" applyAlignment="1">
      <alignment horizontal="right" vertical="center" shrinkToFit="1"/>
    </xf>
    <xf numFmtId="0" fontId="4" fillId="0" borderId="0" xfId="0" applyFont="1" applyAlignment="1">
      <alignment vertical="center"/>
    </xf>
    <xf numFmtId="0" fontId="1" fillId="0" borderId="1" xfId="0" applyFont="1" applyBorder="1" applyAlignment="1">
      <alignment horizontal="left" vertical="center"/>
    </xf>
    <xf numFmtId="0" fontId="6" fillId="0" borderId="0" xfId="0" applyFont="1" applyAlignment="1">
      <alignment vertical="center"/>
    </xf>
    <xf numFmtId="58" fontId="4" fillId="0" borderId="1" xfId="0" applyNumberFormat="1" applyFont="1" applyBorder="1" applyAlignment="1">
      <alignment horizontal="left" vertical="center"/>
    </xf>
    <xf numFmtId="0" fontId="5" fillId="0" borderId="4" xfId="0" applyFont="1" applyBorder="1" applyAlignment="1">
      <alignment vertical="center"/>
    </xf>
    <xf numFmtId="0" fontId="5" fillId="0" borderId="2"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Alignment="1">
      <alignment vertical="top"/>
    </xf>
    <xf numFmtId="177" fontId="5" fillId="0" borderId="9" xfId="0" applyNumberFormat="1" applyFont="1" applyBorder="1" applyAlignment="1">
      <alignment vertical="top"/>
    </xf>
    <xf numFmtId="177" fontId="5" fillId="0" borderId="47" xfId="0" applyNumberFormat="1" applyFont="1" applyBorder="1" applyAlignment="1">
      <alignment vertical="top"/>
    </xf>
    <xf numFmtId="0" fontId="5" fillId="0" borderId="0" xfId="0" applyFont="1" applyAlignment="1">
      <alignment vertical="center"/>
    </xf>
    <xf numFmtId="177" fontId="5" fillId="0" borderId="0" xfId="0" applyNumberFormat="1" applyFont="1" applyAlignment="1">
      <alignment vertical="center"/>
    </xf>
    <xf numFmtId="179" fontId="8" fillId="0" borderId="0" xfId="0" applyNumberFormat="1" applyFont="1" applyAlignment="1">
      <alignment horizontal="left" vertical="center" wrapText="1"/>
    </xf>
    <xf numFmtId="0" fontId="5" fillId="0" borderId="0" xfId="0" applyFont="1" applyAlignment="1">
      <alignment horizontal="left" vertical="center"/>
    </xf>
    <xf numFmtId="179" fontId="8" fillId="0" borderId="3" xfId="0" applyNumberFormat="1" applyFont="1" applyBorder="1" applyAlignment="1">
      <alignment horizontal="left" vertical="center" wrapText="1"/>
    </xf>
    <xf numFmtId="179" fontId="8" fillId="0" borderId="48" xfId="0" applyNumberFormat="1" applyFont="1" applyBorder="1" applyAlignment="1">
      <alignment horizontal="left" vertical="center" wrapText="1"/>
    </xf>
    <xf numFmtId="179" fontId="8" fillId="0" borderId="4" xfId="0" applyNumberFormat="1" applyFont="1" applyBorder="1" applyAlignment="1">
      <alignment horizontal="left" vertical="center" wrapText="1"/>
    </xf>
    <xf numFmtId="179" fontId="8" fillId="0" borderId="9" xfId="0" applyNumberFormat="1" applyFont="1" applyBorder="1" applyAlignment="1">
      <alignment horizontal="left" vertical="center" wrapText="1"/>
    </xf>
    <xf numFmtId="179" fontId="8" fillId="0" borderId="0" xfId="0" applyNumberFormat="1" applyFont="1" applyAlignment="1">
      <alignment horizontal="left" vertical="center" wrapText="1"/>
    </xf>
    <xf numFmtId="179" fontId="8" fillId="0" borderId="47" xfId="0" applyNumberFormat="1" applyFont="1" applyBorder="1" applyAlignment="1">
      <alignment horizontal="left" vertical="center" wrapText="1"/>
    </xf>
    <xf numFmtId="179" fontId="8" fillId="0" borderId="17" xfId="0" applyNumberFormat="1" applyFont="1" applyBorder="1" applyAlignment="1">
      <alignment horizontal="left" vertical="center" wrapText="1"/>
    </xf>
    <xf numFmtId="179" fontId="8" fillId="0" borderId="1" xfId="0" applyNumberFormat="1" applyFont="1" applyBorder="1" applyAlignment="1">
      <alignment horizontal="left" vertical="center" wrapText="1"/>
    </xf>
    <xf numFmtId="179" fontId="8" fillId="0" borderId="49" xfId="0" applyNumberFormat="1"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 fillId="0" borderId="0" xfId="0" applyFont="1" applyAlignment="1">
      <alignment horizontal="center" vertical="top"/>
    </xf>
    <xf numFmtId="0" fontId="1" fillId="0" borderId="1" xfId="0" applyFont="1" applyBorder="1" applyAlignment="1">
      <alignment horizontal="center" vertical="top"/>
    </xf>
    <xf numFmtId="0" fontId="3" fillId="0" borderId="0" xfId="0" applyFont="1" applyAlignment="1">
      <alignment horizontal="distributed" vertical="center"/>
    </xf>
    <xf numFmtId="0" fontId="5" fillId="0" borderId="0" xfId="0" applyFont="1" applyAlignment="1">
      <alignment horizontal="right" vertical="center" indent="1"/>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96.40\FileA\&#24066;&#38263;&#20844;&#23460;\&#25919;&#31574;&#25512;&#36914;&#35506;\03_&#34892;&#25919;&#32076;&#21942;&#20418;\004_&#32113;&#35336;\04_&#30476;&#29694;&#20303;&#20154;&#21475;\&#20196;&#21644;7&#24180;&#24230;\03_&#29694;&#20303;&#20154;&#21475;&#22577;&#21578;&#26360;&#27096;&#24335;2.xlsx" TargetMode="External"/><Relationship Id="rId1" Type="http://schemas.openxmlformats.org/officeDocument/2006/relationships/externalLinkPath" Target="/&#24066;&#38263;&#20844;&#23460;/&#25919;&#31574;&#25512;&#36914;&#35506;/03_&#34892;&#25919;&#32076;&#21942;&#20418;/004_&#32113;&#35336;/04_&#30476;&#29694;&#20303;&#20154;&#21475;/&#20196;&#21644;7&#24180;&#2423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 val="令和7年11月"/>
      <sheetName val="令和7年12月"/>
      <sheetName val="令和8年1月"/>
      <sheetName val="令和8年2月"/>
      <sheetName val="令和8年3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7">
          <cell r="B7">
            <v>9225</v>
          </cell>
          <cell r="D7">
            <v>23091</v>
          </cell>
        </row>
        <row r="8">
          <cell r="B8">
            <v>2191</v>
          </cell>
          <cell r="D8">
            <v>6503</v>
          </cell>
        </row>
      </sheetData>
      <sheetData sheetId="6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F8CC-40E5-4969-9984-FA81DA9E4151}">
  <sheetPr>
    <pageSetUpPr autoPageBreaks="0" fitToPage="1"/>
  </sheetPr>
  <dimension ref="A1:Q19"/>
  <sheetViews>
    <sheetView showGridLines="0" tabSelected="1" view="pageBreakPreview" zoomScale="75" zoomScaleNormal="75" zoomScaleSheetLayoutView="100" workbookViewId="0">
      <selection activeCell="Q7" sqref="Q7"/>
    </sheetView>
  </sheetViews>
  <sheetFormatPr defaultColWidth="9" defaultRowHeight="22.5" customHeight="1"/>
  <cols>
    <col min="1" max="1" width="12" style="4" customWidth="1"/>
    <col min="2" max="2" width="11" style="4" customWidth="1"/>
    <col min="3" max="3" width="12.875" style="4" bestFit="1" customWidth="1"/>
    <col min="4" max="4" width="11.125" style="4" bestFit="1" customWidth="1"/>
    <col min="5" max="6" width="11" style="4" customWidth="1"/>
    <col min="7" max="11" width="7.75" style="4" customWidth="1"/>
    <col min="12" max="12" width="11" style="4" customWidth="1"/>
    <col min="13" max="16" width="7.75" style="4" customWidth="1"/>
    <col min="17" max="17" width="14.125" style="4" customWidth="1"/>
    <col min="18" max="16384" width="9" style="4"/>
  </cols>
  <sheetData>
    <row r="1" spans="1:17" ht="22.5" customHeight="1">
      <c r="A1" s="74" t="s">
        <v>0</v>
      </c>
      <c r="B1" s="74"/>
      <c r="C1" s="74"/>
      <c r="D1" s="1"/>
      <c r="E1" s="76" t="s">
        <v>1</v>
      </c>
      <c r="F1" s="76"/>
      <c r="G1" s="76"/>
      <c r="H1" s="76"/>
      <c r="I1" s="76"/>
      <c r="J1" s="76"/>
      <c r="K1" s="2"/>
      <c r="L1" s="3">
        <v>66</v>
      </c>
      <c r="N1" s="77" t="s">
        <v>2</v>
      </c>
      <c r="O1" s="77"/>
      <c r="P1" s="77"/>
      <c r="Q1" s="77"/>
    </row>
    <row r="2" spans="1:17" ht="22.5" customHeight="1">
      <c r="A2" s="75"/>
      <c r="B2" s="75"/>
      <c r="C2" s="75"/>
      <c r="D2" s="5"/>
      <c r="E2" s="5"/>
      <c r="F2" s="5"/>
      <c r="G2" s="6"/>
      <c r="H2" s="6"/>
      <c r="I2" s="6"/>
      <c r="J2" s="6"/>
      <c r="K2" s="6"/>
      <c r="L2" s="6"/>
      <c r="M2" s="7"/>
      <c r="N2" s="78">
        <v>46082</v>
      </c>
      <c r="O2" s="78"/>
      <c r="P2" s="78"/>
      <c r="Q2" s="78"/>
    </row>
    <row r="3" spans="1:17" ht="30.75" customHeight="1">
      <c r="A3" s="79" t="s">
        <v>3</v>
      </c>
      <c r="B3" s="81" t="s">
        <v>4</v>
      </c>
      <c r="C3" s="8"/>
      <c r="D3" s="84" t="s">
        <v>5</v>
      </c>
      <c r="E3" s="84"/>
      <c r="F3" s="85"/>
      <c r="G3" s="86" t="s">
        <v>6</v>
      </c>
      <c r="H3" s="84"/>
      <c r="I3" s="84"/>
      <c r="J3" s="84"/>
      <c r="K3" s="84"/>
      <c r="L3" s="85"/>
      <c r="M3" s="86" t="s">
        <v>7</v>
      </c>
      <c r="N3" s="84"/>
      <c r="O3" s="85"/>
      <c r="P3" s="9"/>
      <c r="Q3" s="79" t="s">
        <v>8</v>
      </c>
    </row>
    <row r="4" spans="1:17" ht="30.75" customHeight="1">
      <c r="A4" s="80"/>
      <c r="B4" s="82"/>
      <c r="C4" s="71" t="s">
        <v>9</v>
      </c>
      <c r="D4" s="65" t="s">
        <v>10</v>
      </c>
      <c r="E4" s="67" t="s">
        <v>11</v>
      </c>
      <c r="F4" s="71" t="s">
        <v>12</v>
      </c>
      <c r="G4" s="72" t="s">
        <v>13</v>
      </c>
      <c r="H4" s="73" t="s">
        <v>14</v>
      </c>
      <c r="I4" s="60" t="s">
        <v>15</v>
      </c>
      <c r="J4" s="61"/>
      <c r="K4" s="62"/>
      <c r="L4" s="63" t="s">
        <v>16</v>
      </c>
      <c r="M4" s="65" t="s">
        <v>17</v>
      </c>
      <c r="N4" s="67" t="s">
        <v>18</v>
      </c>
      <c r="O4" s="63" t="s">
        <v>19</v>
      </c>
      <c r="P4" s="69" t="s">
        <v>20</v>
      </c>
      <c r="Q4" s="80"/>
    </row>
    <row r="5" spans="1:17" ht="42.75">
      <c r="A5" s="70"/>
      <c r="B5" s="83"/>
      <c r="C5" s="64"/>
      <c r="D5" s="66"/>
      <c r="E5" s="68"/>
      <c r="F5" s="64"/>
      <c r="G5" s="66"/>
      <c r="H5" s="68"/>
      <c r="I5" s="10" t="s">
        <v>21</v>
      </c>
      <c r="J5" s="11" t="s">
        <v>22</v>
      </c>
      <c r="K5" s="10" t="s">
        <v>23</v>
      </c>
      <c r="L5" s="64"/>
      <c r="M5" s="66"/>
      <c r="N5" s="68"/>
      <c r="O5" s="64"/>
      <c r="P5" s="70"/>
      <c r="Q5" s="70"/>
    </row>
    <row r="6" spans="1:17" ht="24.75" customHeight="1">
      <c r="A6" s="12" t="s">
        <v>24</v>
      </c>
      <c r="B6" s="13">
        <f>SUM(B7:B8)</f>
        <v>11431</v>
      </c>
      <c r="C6" s="14">
        <f>SUM(C7:C8)</f>
        <v>15</v>
      </c>
      <c r="D6" s="15">
        <f>SUM(E6:F6)</f>
        <v>29590</v>
      </c>
      <c r="E6" s="16">
        <f>SUM(E7:E8)</f>
        <v>14695</v>
      </c>
      <c r="F6" s="17">
        <f>SUM(F7:F8)</f>
        <v>14895</v>
      </c>
      <c r="G6" s="15">
        <f>SUM(G7:G8)</f>
        <v>100</v>
      </c>
      <c r="H6" s="17">
        <f>SUM(H7:H8)</f>
        <v>79</v>
      </c>
      <c r="I6" s="18" t="s">
        <v>25</v>
      </c>
      <c r="J6" s="18" t="s">
        <v>25</v>
      </c>
      <c r="K6" s="18" t="s">
        <v>25</v>
      </c>
      <c r="L6" s="14">
        <f>G6-SUM(H6,K6)</f>
        <v>21</v>
      </c>
      <c r="M6" s="15">
        <f>SUM(M7:M8)</f>
        <v>15</v>
      </c>
      <c r="N6" s="17">
        <f>SUM(N7:N8)</f>
        <v>40</v>
      </c>
      <c r="O6" s="14">
        <f>SUM(O7:O8)</f>
        <v>-25</v>
      </c>
      <c r="P6" s="19">
        <f>SUM(P7:P8)</f>
        <v>0</v>
      </c>
      <c r="Q6" s="20">
        <f>SUM(Q7:Q8)</f>
        <v>-4</v>
      </c>
    </row>
    <row r="7" spans="1:17" ht="24.75" customHeight="1">
      <c r="A7" s="21" t="s">
        <v>26</v>
      </c>
      <c r="B7" s="22">
        <v>9243</v>
      </c>
      <c r="C7" s="23">
        <f>B7-[1]令和8年2月!B7</f>
        <v>18</v>
      </c>
      <c r="D7" s="24">
        <f>SUM(E7:F7)</f>
        <v>23108</v>
      </c>
      <c r="E7" s="24">
        <v>11496</v>
      </c>
      <c r="F7" s="25">
        <v>11612</v>
      </c>
      <c r="G7" s="26">
        <v>94</v>
      </c>
      <c r="H7" s="25">
        <v>64</v>
      </c>
      <c r="I7" s="27">
        <v>5</v>
      </c>
      <c r="J7" s="27">
        <v>2</v>
      </c>
      <c r="K7" s="28">
        <f>I7-J7</f>
        <v>3</v>
      </c>
      <c r="L7" s="29">
        <f>SUM(G7,K7)-H7</f>
        <v>33</v>
      </c>
      <c r="M7" s="26">
        <v>12</v>
      </c>
      <c r="N7" s="25">
        <v>28</v>
      </c>
      <c r="O7" s="23">
        <f>M7-N7</f>
        <v>-16</v>
      </c>
      <c r="P7" s="30">
        <v>0</v>
      </c>
      <c r="Q7" s="31">
        <f>D7-[1]令和8年2月!D7</f>
        <v>17</v>
      </c>
    </row>
    <row r="8" spans="1:17" ht="24.75" customHeight="1">
      <c r="A8" s="32" t="s">
        <v>27</v>
      </c>
      <c r="B8" s="33">
        <v>2188</v>
      </c>
      <c r="C8" s="34">
        <f>B8-[1]令和8年2月!B8</f>
        <v>-3</v>
      </c>
      <c r="D8" s="35">
        <f>SUM(E8:F8)</f>
        <v>6482</v>
      </c>
      <c r="E8" s="35">
        <v>3199</v>
      </c>
      <c r="F8" s="36">
        <v>3283</v>
      </c>
      <c r="G8" s="37">
        <v>6</v>
      </c>
      <c r="H8" s="36">
        <v>15</v>
      </c>
      <c r="I8" s="38">
        <v>2</v>
      </c>
      <c r="J8" s="39">
        <v>5</v>
      </c>
      <c r="K8" s="36">
        <f>I8-J8</f>
        <v>-3</v>
      </c>
      <c r="L8" s="34">
        <f>SUM(G8,K8)-H8</f>
        <v>-12</v>
      </c>
      <c r="M8" s="37">
        <v>3</v>
      </c>
      <c r="N8" s="36">
        <v>12</v>
      </c>
      <c r="O8" s="34">
        <f>M8-N8</f>
        <v>-9</v>
      </c>
      <c r="P8" s="40">
        <v>0</v>
      </c>
      <c r="Q8" s="41">
        <f>D8-[1]令和8年2月!D8</f>
        <v>-21</v>
      </c>
    </row>
    <row r="9" spans="1:17" ht="22.5" customHeight="1">
      <c r="A9" s="42" t="s">
        <v>28</v>
      </c>
      <c r="B9" s="43"/>
      <c r="C9" s="44"/>
      <c r="D9" s="42"/>
      <c r="E9" s="42"/>
      <c r="F9" s="42"/>
      <c r="G9" s="45"/>
      <c r="H9" s="45"/>
      <c r="I9" s="45"/>
      <c r="J9" s="45"/>
      <c r="K9" s="45"/>
      <c r="L9" s="46"/>
      <c r="M9" s="46"/>
      <c r="N9" s="46"/>
      <c r="O9" s="46"/>
      <c r="P9" s="46"/>
    </row>
    <row r="10" spans="1:17" ht="25.5" customHeight="1">
      <c r="A10" s="49" t="s">
        <v>29</v>
      </c>
      <c r="B10" s="50"/>
      <c r="C10" s="50"/>
      <c r="D10" s="50"/>
      <c r="E10" s="50"/>
      <c r="F10" s="50"/>
      <c r="G10" s="50"/>
      <c r="H10" s="50"/>
      <c r="I10" s="50"/>
      <c r="J10" s="50"/>
      <c r="K10" s="50"/>
      <c r="L10" s="50"/>
      <c r="M10" s="50"/>
      <c r="N10" s="50"/>
      <c r="O10" s="50"/>
      <c r="P10" s="50"/>
      <c r="Q10" s="51"/>
    </row>
    <row r="11" spans="1:17" ht="25.5" customHeight="1">
      <c r="A11" s="52"/>
      <c r="B11" s="53"/>
      <c r="C11" s="53"/>
      <c r="D11" s="53"/>
      <c r="E11" s="53"/>
      <c r="F11" s="53"/>
      <c r="G11" s="53"/>
      <c r="H11" s="53"/>
      <c r="I11" s="53"/>
      <c r="J11" s="53"/>
      <c r="K11" s="53"/>
      <c r="L11" s="53"/>
      <c r="M11" s="53"/>
      <c r="N11" s="53"/>
      <c r="O11" s="53"/>
      <c r="P11" s="53"/>
      <c r="Q11" s="54"/>
    </row>
    <row r="12" spans="1:17" ht="25.5" customHeight="1">
      <c r="A12" s="52"/>
      <c r="B12" s="53"/>
      <c r="C12" s="53"/>
      <c r="D12" s="53"/>
      <c r="E12" s="53"/>
      <c r="F12" s="53"/>
      <c r="G12" s="53"/>
      <c r="H12" s="53"/>
      <c r="I12" s="53"/>
      <c r="J12" s="53"/>
      <c r="K12" s="53"/>
      <c r="L12" s="53"/>
      <c r="M12" s="53"/>
      <c r="N12" s="53"/>
      <c r="O12" s="53"/>
      <c r="P12" s="53"/>
      <c r="Q12" s="54"/>
    </row>
    <row r="13" spans="1:17" ht="25.5" customHeight="1">
      <c r="A13" s="55"/>
      <c r="B13" s="56"/>
      <c r="C13" s="56"/>
      <c r="D13" s="56"/>
      <c r="E13" s="56"/>
      <c r="F13" s="56"/>
      <c r="G13" s="56"/>
      <c r="H13" s="56"/>
      <c r="I13" s="56"/>
      <c r="J13" s="56"/>
      <c r="K13" s="56"/>
      <c r="L13" s="56"/>
      <c r="M13" s="56"/>
      <c r="N13" s="56"/>
      <c r="O13" s="56"/>
      <c r="P13" s="56"/>
      <c r="Q13" s="57"/>
    </row>
    <row r="14" spans="1:17" ht="3.75" customHeight="1">
      <c r="A14" s="47"/>
      <c r="B14" s="47"/>
      <c r="C14" s="47"/>
      <c r="D14" s="47"/>
      <c r="E14" s="47"/>
      <c r="F14" s="47"/>
      <c r="G14" s="47"/>
      <c r="H14" s="47"/>
      <c r="I14" s="47"/>
      <c r="J14" s="47"/>
      <c r="K14" s="47"/>
      <c r="L14" s="47"/>
      <c r="M14" s="47"/>
      <c r="N14" s="47"/>
      <c r="O14" s="47"/>
      <c r="P14" s="47"/>
      <c r="Q14" s="47"/>
    </row>
    <row r="15" spans="1:17" ht="22.5" customHeight="1">
      <c r="A15" s="58" t="s">
        <v>30</v>
      </c>
      <c r="B15" s="59"/>
      <c r="C15" s="59"/>
      <c r="D15" s="59"/>
      <c r="E15" s="59"/>
      <c r="F15" s="59"/>
      <c r="G15" s="59"/>
      <c r="H15" s="59"/>
      <c r="I15" s="59"/>
      <c r="J15" s="59"/>
      <c r="K15" s="59"/>
      <c r="L15" s="59"/>
      <c r="M15" s="59"/>
      <c r="N15" s="59"/>
      <c r="O15" s="59"/>
      <c r="P15" s="59"/>
      <c r="Q15" s="59"/>
    </row>
    <row r="16" spans="1:17" customFormat="1" ht="22.5" customHeight="1">
      <c r="A16" s="59"/>
      <c r="B16" s="59"/>
      <c r="C16" s="59"/>
      <c r="D16" s="59"/>
      <c r="E16" s="59"/>
      <c r="F16" s="59"/>
      <c r="G16" s="59"/>
      <c r="H16" s="59"/>
      <c r="I16" s="59"/>
      <c r="J16" s="59"/>
      <c r="K16" s="59"/>
      <c r="L16" s="59"/>
      <c r="M16" s="59"/>
      <c r="N16" s="59"/>
      <c r="O16" s="59"/>
      <c r="P16" s="59"/>
      <c r="Q16" s="59"/>
    </row>
    <row r="17" spans="1:16" customFormat="1" ht="22.5" customHeight="1"/>
    <row r="18" spans="1:16" ht="22.5" customHeight="1">
      <c r="A18" s="58"/>
      <c r="B18" s="59"/>
      <c r="C18" s="59"/>
      <c r="D18" s="59"/>
      <c r="E18" s="59"/>
      <c r="F18" s="59"/>
      <c r="G18" s="59"/>
      <c r="H18" s="59"/>
      <c r="I18" s="59"/>
      <c r="J18" s="59"/>
      <c r="K18" s="59"/>
      <c r="L18" s="59"/>
      <c r="M18" s="59"/>
      <c r="N18" s="59"/>
      <c r="O18" s="59"/>
      <c r="P18" s="48"/>
    </row>
    <row r="19" spans="1:16" ht="22.5" customHeight="1">
      <c r="A19" s="59"/>
      <c r="B19" s="59"/>
      <c r="C19" s="59"/>
      <c r="D19" s="59"/>
      <c r="E19" s="59"/>
      <c r="F19" s="59"/>
      <c r="G19" s="59"/>
      <c r="H19" s="59"/>
      <c r="I19" s="59"/>
      <c r="J19" s="59"/>
      <c r="K19" s="59"/>
      <c r="L19" s="59"/>
      <c r="M19" s="59"/>
      <c r="N19" s="59"/>
      <c r="O19" s="59"/>
      <c r="P19" s="48"/>
    </row>
  </sheetData>
  <mergeCells count="25">
    <mergeCell ref="A1:C2"/>
    <mergeCell ref="E1:J1"/>
    <mergeCell ref="N1:Q1"/>
    <mergeCell ref="N2:Q2"/>
    <mergeCell ref="A3:A5"/>
    <mergeCell ref="B3:B5"/>
    <mergeCell ref="D3:F3"/>
    <mergeCell ref="G3:L3"/>
    <mergeCell ref="M3:O3"/>
    <mergeCell ref="Q3:Q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令和8年3月</vt:lpstr>
      <vt:lpstr>令和8年3月!Print_Area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509kawakami-t</dc:creator>
  <cp:lastModifiedBy>509kawakami-t</cp:lastModifiedBy>
  <cp:lastPrinted>2026-03-03T01:54:06Z</cp:lastPrinted>
  <dcterms:created xsi:type="dcterms:W3CDTF">2026-03-03T01:35:06Z</dcterms:created>
  <dcterms:modified xsi:type="dcterms:W3CDTF">2026-03-03T02:03:22Z</dcterms:modified>
</cp:coreProperties>
</file>