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96.40\FileA\市長公室\政策推進課\03_行政経営係\004_統計\04_県現住人口\令和7年度\02-集計票\"/>
    </mc:Choice>
  </mc:AlternateContent>
  <bookViews>
    <workbookView xWindow="0" yWindow="0" windowWidth="20490" windowHeight="7530"/>
  </bookViews>
  <sheets>
    <sheet name="令和7年5月" sheetId="1" r:id="rId1"/>
  </sheets>
  <externalReferences>
    <externalReference r:id="rId2"/>
  </externalReferences>
  <definedNames>
    <definedName name="_xlnm.Print_Area" localSheetId="0">令和7年5月!$A$1:$Q$16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K8" i="1"/>
  <c r="L8" i="1" s="1"/>
  <c r="D8" i="1"/>
  <c r="Q8" i="1" s="1"/>
  <c r="C8" i="1"/>
  <c r="O7" i="1"/>
  <c r="O6" i="1" s="1"/>
  <c r="L7" i="1"/>
  <c r="K7" i="1"/>
  <c r="D7" i="1"/>
  <c r="Q7" i="1" s="1"/>
  <c r="Q6" i="1" s="1"/>
  <c r="C7" i="1"/>
  <c r="P6" i="1"/>
  <c r="N6" i="1"/>
  <c r="M6" i="1"/>
  <c r="H6" i="1"/>
  <c r="G6" i="1"/>
  <c r="L6" i="1" s="1"/>
  <c r="F6" i="1"/>
  <c r="E6" i="1"/>
  <c r="D6" i="1"/>
  <c r="C6" i="1"/>
  <c r="B6" i="1"/>
</calcChain>
</file>

<file path=xl/sharedStrings.xml><?xml version="1.0" encoding="utf-8"?>
<sst xmlns="http://schemas.openxmlformats.org/spreadsheetml/2006/main" count="33" uniqueCount="31">
  <si>
    <t>統　計　情　報</t>
    <rPh sb="0" eb="1">
      <t>オサム</t>
    </rPh>
    <rPh sb="2" eb="3">
      <t>ケイ</t>
    </rPh>
    <rPh sb="4" eb="5">
      <t>ジョウ</t>
    </rPh>
    <rPh sb="6" eb="7">
      <t>ホウ</t>
    </rPh>
    <phoneticPr fontId="2"/>
  </si>
  <si>
    <t>本宮市の現住人口</t>
    <rPh sb="0" eb="2">
      <t>モトミヤ</t>
    </rPh>
    <rPh sb="2" eb="3">
      <t>シ</t>
    </rPh>
    <rPh sb="4" eb="6">
      <t>ゲンジュウ</t>
    </rPh>
    <rPh sb="6" eb="8">
      <t>ジンコウ</t>
    </rPh>
    <phoneticPr fontId="2"/>
  </si>
  <si>
    <t>発行：政策推進課</t>
    <rPh sb="3" eb="5">
      <t>セイサク</t>
    </rPh>
    <rPh sb="5" eb="7">
      <t>スイシン</t>
    </rPh>
    <rPh sb="7" eb="8">
      <t>カ</t>
    </rPh>
    <phoneticPr fontId="2"/>
  </si>
  <si>
    <t>区　　分</t>
    <rPh sb="0" eb="1">
      <t>ク</t>
    </rPh>
    <rPh sb="3" eb="4">
      <t>ブン</t>
    </rPh>
    <phoneticPr fontId="2"/>
  </si>
  <si>
    <t>世帯数</t>
    <rPh sb="0" eb="3">
      <t>セタイスウ</t>
    </rPh>
    <phoneticPr fontId="2"/>
  </si>
  <si>
    <t>人口</t>
    <rPh sb="0" eb="1">
      <t>ヒト</t>
    </rPh>
    <rPh sb="1" eb="2">
      <t>クチ</t>
    </rPh>
    <phoneticPr fontId="2"/>
  </si>
  <si>
    <r>
      <t>社会動態(</t>
    </r>
    <r>
      <rPr>
        <sz val="12"/>
        <rFont val="游ゴシック"/>
        <family val="3"/>
        <charset val="128"/>
      </rPr>
      <t>4</t>
    </r>
    <r>
      <rPr>
        <sz val="12"/>
        <rFont val="みんなの文字ゴTTp-R"/>
        <family val="3"/>
        <charset val="128"/>
      </rPr>
      <t>月)</t>
    </r>
    <phoneticPr fontId="2"/>
  </si>
  <si>
    <r>
      <t>自然動態(</t>
    </r>
    <r>
      <rPr>
        <sz val="12"/>
        <rFont val="游ゴシック"/>
        <family val="3"/>
        <charset val="128"/>
      </rPr>
      <t>4</t>
    </r>
    <r>
      <rPr>
        <sz val="12"/>
        <rFont val="みんなの文字ゴTTp-R"/>
        <family val="3"/>
        <charset val="128"/>
      </rPr>
      <t>月)</t>
    </r>
    <phoneticPr fontId="2"/>
  </si>
  <si>
    <t>前月差</t>
    <rPh sb="0" eb="2">
      <t>ゼンゲツ</t>
    </rPh>
    <rPh sb="2" eb="3">
      <t>サ</t>
    </rPh>
    <phoneticPr fontId="2"/>
  </si>
  <si>
    <t>前月差</t>
  </si>
  <si>
    <t>計</t>
    <rPh sb="0" eb="1">
      <t>ケイ</t>
    </rPh>
    <phoneticPr fontId="2"/>
  </si>
  <si>
    <t>男</t>
    <rPh sb="0" eb="1">
      <t>オトコ</t>
    </rPh>
    <phoneticPr fontId="2"/>
  </si>
  <si>
    <t>女</t>
    <rPh sb="0" eb="1">
      <t>オンナ</t>
    </rPh>
    <phoneticPr fontId="2"/>
  </si>
  <si>
    <t>転入
①</t>
    <rPh sb="0" eb="1">
      <t>テン</t>
    </rPh>
    <rPh sb="1" eb="2">
      <t>イ</t>
    </rPh>
    <phoneticPr fontId="2"/>
  </si>
  <si>
    <t>転出
②</t>
    <rPh sb="0" eb="1">
      <t>テン</t>
    </rPh>
    <rPh sb="1" eb="2">
      <t>デ</t>
    </rPh>
    <phoneticPr fontId="2"/>
  </si>
  <si>
    <t>転居(市内異動)</t>
    <rPh sb="0" eb="2">
      <t>テンキョ</t>
    </rPh>
    <rPh sb="3" eb="5">
      <t>シナイ</t>
    </rPh>
    <rPh sb="5" eb="7">
      <t>イドウ</t>
    </rPh>
    <phoneticPr fontId="2"/>
  </si>
  <si>
    <t>差引
増減
①-②+③</t>
    <rPh sb="0" eb="1">
      <t>サ</t>
    </rPh>
    <rPh sb="1" eb="2">
      <t>イン</t>
    </rPh>
    <rPh sb="3" eb="4">
      <t>ゾウ</t>
    </rPh>
    <rPh sb="4" eb="5">
      <t>ゲン</t>
    </rPh>
    <phoneticPr fontId="2"/>
  </si>
  <si>
    <t>出生</t>
    <rPh sb="0" eb="1">
      <t>デ</t>
    </rPh>
    <rPh sb="1" eb="2">
      <t>ショウ</t>
    </rPh>
    <phoneticPr fontId="2"/>
  </si>
  <si>
    <t>死亡</t>
    <rPh sb="0" eb="2">
      <t>シボウ</t>
    </rPh>
    <phoneticPr fontId="2"/>
  </si>
  <si>
    <t>差引
増減</t>
    <phoneticPr fontId="2"/>
  </si>
  <si>
    <t>その他</t>
    <rPh sb="2" eb="3">
      <t>タ</t>
    </rPh>
    <phoneticPr fontId="2"/>
  </si>
  <si>
    <t>入</t>
    <rPh sb="0" eb="1">
      <t>ハイ</t>
    </rPh>
    <phoneticPr fontId="2"/>
  </si>
  <si>
    <t>出</t>
    <rPh sb="0" eb="1">
      <t>デ</t>
    </rPh>
    <phoneticPr fontId="2"/>
  </si>
  <si>
    <t>差引
増減
③</t>
    <rPh sb="0" eb="2">
      <t>サシヒキ</t>
    </rPh>
    <rPh sb="3" eb="5">
      <t>ゾウゲン</t>
    </rPh>
    <phoneticPr fontId="2"/>
  </si>
  <si>
    <t>総　　　数</t>
    <rPh sb="0" eb="1">
      <t>フサ</t>
    </rPh>
    <rPh sb="4" eb="5">
      <t>カズ</t>
    </rPh>
    <phoneticPr fontId="2"/>
  </si>
  <si>
    <t>-</t>
    <phoneticPr fontId="2"/>
  </si>
  <si>
    <t>本　　　宮</t>
    <rPh sb="0" eb="1">
      <t>ホン</t>
    </rPh>
    <rPh sb="4" eb="5">
      <t>ミヤ</t>
    </rPh>
    <phoneticPr fontId="2"/>
  </si>
  <si>
    <t>白　　　沢</t>
    <rPh sb="0" eb="1">
      <t>シロ</t>
    </rPh>
    <rPh sb="4" eb="5">
      <t>サワ</t>
    </rPh>
    <phoneticPr fontId="2"/>
  </si>
  <si>
    <t>※　地区区分は平成の合併前の旧町村です。</t>
    <rPh sb="2" eb="4">
      <t>チク</t>
    </rPh>
    <rPh sb="4" eb="6">
      <t>クブン</t>
    </rPh>
    <rPh sb="7" eb="9">
      <t>ヘイセイ</t>
    </rPh>
    <rPh sb="10" eb="12">
      <t>ガッペイ</t>
    </rPh>
    <rPh sb="12" eb="13">
      <t>マエ</t>
    </rPh>
    <rPh sb="14" eb="15">
      <t>キュウ</t>
    </rPh>
    <rPh sb="15" eb="17">
      <t>チョウソン</t>
    </rPh>
    <phoneticPr fontId="2"/>
  </si>
  <si>
    <t xml:space="preserve">  　現　住　人　口　に　つ　い　て
　この人口は、令和２年１０月１日に行われた国勢調査の人口を基にして、市内に居住する人口を毎月の届出による転入・転出・出生・死亡を加減して地区別に表したものです。
　また、この人口には市内に居住する外国人も含まれています。</t>
    <rPh sb="27" eb="29">
      <t>レイワ</t>
    </rPh>
    <phoneticPr fontId="2"/>
  </si>
  <si>
    <t>(注)　この数値は、後日、総務省統計局・福島県企画調整部統計課で公表する結果とは異なる場合があります。</t>
    <rPh sb="1" eb="2">
      <t>チュウ</t>
    </rPh>
    <rPh sb="6" eb="8">
      <t>スウジ</t>
    </rPh>
    <rPh sb="10" eb="12">
      <t>ゴジツ</t>
    </rPh>
    <rPh sb="20" eb="23">
      <t>フクシマケン</t>
    </rPh>
    <rPh sb="23" eb="25">
      <t>キカク</t>
    </rPh>
    <rPh sb="25" eb="27">
      <t>チョウセイ</t>
    </rPh>
    <rPh sb="27" eb="28">
      <t>ブ</t>
    </rPh>
    <rPh sb="28" eb="30">
      <t>トウケイ</t>
    </rPh>
    <rPh sb="30" eb="31">
      <t>カ</t>
    </rPh>
    <rPh sb="32" eb="34">
      <t>コウヒョウ</t>
    </rPh>
    <rPh sb="36" eb="38">
      <t>ケッカ</t>
    </rPh>
    <rPh sb="40" eb="41">
      <t>コト</t>
    </rPh>
    <rPh sb="43" eb="4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</si>
</sst>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No.&quot;#,##0&quot;)&quot;"/>
    <numFmt numFmtId="177" formatCode="#,##0;&quot;△ &quot;#,##0"/>
    <numFmt numFmtId="178" formatCode="#,##0;&quot;▲ &quot;#,##0"/>
    <numFmt numFmtId="179" formatCode="0_ "/>
  </numFmts>
  <fonts count="9">
    <font>
      <sz val="11"/>
      <name val="ＭＳ Ｐゴシック"/>
      <family val="3"/>
      <charset val="128"/>
    </font>
    <font>
      <sz val="24"/>
      <name val="みんなの文字ゴTTp-R"/>
      <family val="3"/>
      <charset val="128"/>
    </font>
    <font>
      <sz val="6"/>
      <name val="ＭＳ Ｐゴシック"/>
      <family val="3"/>
      <charset val="128"/>
    </font>
    <font>
      <sz val="14"/>
      <name val="みんなの文字ゴTTp-R"/>
      <family val="3"/>
      <charset val="128"/>
    </font>
    <font>
      <sz val="11"/>
      <name val="みんなの文字ゴTTp-R"/>
      <family val="3"/>
      <charset val="128"/>
    </font>
    <font>
      <sz val="12"/>
      <name val="みんなの文字ゴTTp-R"/>
      <family val="3"/>
      <charset val="128"/>
    </font>
    <font>
      <sz val="18"/>
      <name val="みんなの文字ゴTTp-R"/>
      <family val="3"/>
      <charset val="128"/>
    </font>
    <font>
      <sz val="12"/>
      <name val="游ゴシック"/>
      <family val="3"/>
      <charset val="128"/>
    </font>
    <font>
      <sz val="12"/>
      <name val="みんなの文字ゴTTh-R"/>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91">
    <xf numFmtId="0" fontId="0" fillId="0" borderId="0" xfId="0"/>
    <xf numFmtId="0" fontId="1" fillId="0" borderId="0" xfId="0" applyFont="1" applyFill="1" applyAlignment="1">
      <alignment horizontal="center" vertical="top"/>
    </xf>
    <xf numFmtId="0" fontId="3" fillId="0" borderId="0" xfId="0" applyFont="1" applyFill="1" applyAlignment="1">
      <alignment vertical="center"/>
    </xf>
    <xf numFmtId="0" fontId="3" fillId="0" borderId="0" xfId="0" applyFont="1" applyFill="1" applyAlignment="1">
      <alignment horizontal="distributed" vertical="center"/>
    </xf>
    <xf numFmtId="0" fontId="3" fillId="0" borderId="0" xfId="0" applyFont="1" applyAlignment="1">
      <alignment horizontal="center" vertical="center"/>
    </xf>
    <xf numFmtId="176" fontId="3" fillId="0" borderId="0" xfId="0" applyNumberFormat="1" applyFont="1" applyFill="1" applyAlignment="1">
      <alignment horizontal="right" vertical="center" shrinkToFit="1"/>
    </xf>
    <xf numFmtId="0" fontId="4" fillId="0" borderId="0" xfId="0" applyFont="1" applyAlignment="1">
      <alignment vertical="center"/>
    </xf>
    <xf numFmtId="0" fontId="5" fillId="0" borderId="0" xfId="0" applyFont="1" applyAlignment="1">
      <alignment horizontal="right" vertical="center" indent="1"/>
    </xf>
    <xf numFmtId="0" fontId="1" fillId="0" borderId="1" xfId="0" applyFont="1" applyFill="1" applyBorder="1" applyAlignment="1">
      <alignment horizontal="center" vertical="top"/>
    </xf>
    <xf numFmtId="0" fontId="1" fillId="0" borderId="1" xfId="0" applyFont="1" applyFill="1" applyBorder="1" applyAlignment="1">
      <alignment horizontal="left" vertical="center"/>
    </xf>
    <xf numFmtId="0" fontId="6" fillId="0" borderId="0" xfId="0" applyFont="1" applyBorder="1" applyAlignment="1">
      <alignment vertical="center"/>
    </xf>
    <xf numFmtId="58" fontId="4" fillId="0" borderId="1" xfId="0" applyNumberFormat="1" applyFont="1" applyBorder="1" applyAlignment="1">
      <alignment horizontal="left" vertical="center"/>
    </xf>
    <xf numFmtId="58" fontId="5" fillId="0" borderId="1" xfId="0" applyNumberFormat="1" applyFont="1" applyBorder="1" applyAlignment="1">
      <alignment horizontal="right" vertical="center" inden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177" fontId="5" fillId="0" borderId="22" xfId="0" applyNumberFormat="1" applyFont="1" applyBorder="1" applyAlignment="1">
      <alignment horizontal="center" vertical="center"/>
    </xf>
    <xf numFmtId="178" fontId="5" fillId="2" borderId="23" xfId="0" applyNumberFormat="1" applyFont="1" applyFill="1" applyBorder="1" applyAlignment="1">
      <alignment vertical="center"/>
    </xf>
    <xf numFmtId="178" fontId="5" fillId="0" borderId="24" xfId="0" applyNumberFormat="1" applyFont="1" applyBorder="1" applyAlignment="1">
      <alignment vertical="center"/>
    </xf>
    <xf numFmtId="178" fontId="5" fillId="0" borderId="23" xfId="0" applyNumberFormat="1" applyFont="1" applyBorder="1" applyAlignment="1">
      <alignment vertical="center"/>
    </xf>
    <xf numFmtId="178" fontId="5" fillId="0" borderId="25" xfId="0" applyNumberFormat="1" applyFont="1" applyBorder="1" applyAlignment="1">
      <alignment vertical="center"/>
    </xf>
    <xf numFmtId="178" fontId="5" fillId="0" borderId="26" xfId="0" applyNumberFormat="1" applyFont="1" applyBorder="1" applyAlignment="1">
      <alignment vertical="center"/>
    </xf>
    <xf numFmtId="178" fontId="5" fillId="0" borderId="27" xfId="0" applyNumberFormat="1" applyFont="1" applyBorder="1" applyAlignment="1">
      <alignment horizontal="center" vertical="center"/>
    </xf>
    <xf numFmtId="178" fontId="5" fillId="0" borderId="28" xfId="0" applyNumberFormat="1" applyFont="1" applyFill="1" applyBorder="1" applyAlignment="1">
      <alignment vertical="center"/>
    </xf>
    <xf numFmtId="178" fontId="5" fillId="0" borderId="29" xfId="0" applyNumberFormat="1" applyFont="1" applyBorder="1" applyAlignment="1">
      <alignment vertical="center"/>
    </xf>
    <xf numFmtId="177" fontId="5" fillId="0" borderId="30" xfId="0" applyNumberFormat="1" applyFont="1" applyBorder="1" applyAlignment="1">
      <alignment horizontal="center" vertical="center"/>
    </xf>
    <xf numFmtId="178" fontId="5" fillId="2" borderId="31" xfId="0" applyNumberFormat="1" applyFont="1" applyFill="1" applyBorder="1" applyAlignment="1">
      <alignment vertical="center"/>
    </xf>
    <xf numFmtId="178" fontId="5" fillId="0" borderId="32" xfId="0" applyNumberFormat="1" applyFont="1" applyBorder="1" applyAlignment="1">
      <alignment vertical="center"/>
    </xf>
    <xf numFmtId="178" fontId="5" fillId="0" borderId="33" xfId="0" applyNumberFormat="1" applyFont="1" applyBorder="1" applyAlignment="1">
      <alignment vertical="center"/>
    </xf>
    <xf numFmtId="178" fontId="5" fillId="0" borderId="34" xfId="0" applyNumberFormat="1" applyFont="1" applyBorder="1" applyAlignment="1">
      <alignment vertical="center"/>
    </xf>
    <xf numFmtId="178" fontId="5" fillId="0" borderId="31" xfId="0" applyNumberFormat="1" applyFont="1" applyBorder="1" applyAlignment="1">
      <alignment vertical="center"/>
    </xf>
    <xf numFmtId="178" fontId="5" fillId="0" borderId="35" xfId="0" applyNumberFormat="1" applyFont="1" applyBorder="1" applyAlignment="1">
      <alignment vertical="center"/>
    </xf>
    <xf numFmtId="178" fontId="5" fillId="0" borderId="36" xfId="0" applyNumberFormat="1" applyFont="1" applyBorder="1" applyAlignment="1">
      <alignment vertical="center"/>
    </xf>
    <xf numFmtId="178" fontId="5" fillId="0" borderId="37" xfId="0" applyNumberFormat="1" applyFont="1" applyBorder="1" applyAlignment="1">
      <alignment vertical="center"/>
    </xf>
    <xf numFmtId="178" fontId="5" fillId="0" borderId="32" xfId="0" applyNumberFormat="1" applyFont="1" applyFill="1" applyBorder="1" applyAlignment="1">
      <alignment vertical="center"/>
    </xf>
    <xf numFmtId="178" fontId="5" fillId="2" borderId="38" xfId="0" applyNumberFormat="1" applyFont="1" applyFill="1" applyBorder="1" applyAlignment="1">
      <alignment vertical="center"/>
    </xf>
    <xf numFmtId="178" fontId="5" fillId="0" borderId="39" xfId="0" applyNumberFormat="1" applyFont="1" applyBorder="1" applyAlignment="1">
      <alignment vertical="center"/>
    </xf>
    <xf numFmtId="177" fontId="5" fillId="0" borderId="40" xfId="0" applyNumberFormat="1" applyFont="1" applyBorder="1" applyAlignment="1">
      <alignment horizontal="center" vertical="center"/>
    </xf>
    <xf numFmtId="178" fontId="5" fillId="2" borderId="41" xfId="0" applyNumberFormat="1" applyFont="1" applyFill="1" applyBorder="1" applyAlignment="1">
      <alignment vertical="center"/>
    </xf>
    <xf numFmtId="178" fontId="5" fillId="0" borderId="42" xfId="0" applyNumberFormat="1" applyFont="1" applyBorder="1" applyAlignment="1">
      <alignment vertical="center"/>
    </xf>
    <xf numFmtId="178" fontId="5" fillId="0" borderId="43" xfId="0" applyNumberFormat="1" applyFont="1" applyBorder="1" applyAlignment="1">
      <alignment vertical="center"/>
    </xf>
    <xf numFmtId="178" fontId="5" fillId="0" borderId="21" xfId="0" applyNumberFormat="1" applyFont="1" applyBorder="1" applyAlignment="1">
      <alignment vertical="center"/>
    </xf>
    <xf numFmtId="178" fontId="5" fillId="0" borderId="41" xfId="0" applyNumberFormat="1" applyFont="1" applyBorder="1" applyAlignment="1">
      <alignment vertical="center"/>
    </xf>
    <xf numFmtId="178" fontId="5" fillId="0" borderId="44" xfId="0" applyNumberFormat="1" applyFont="1" applyBorder="1" applyAlignment="1">
      <alignment vertical="center"/>
    </xf>
    <xf numFmtId="178" fontId="5" fillId="0" borderId="45" xfId="0" applyNumberFormat="1" applyFont="1" applyBorder="1" applyAlignment="1">
      <alignment vertical="center"/>
    </xf>
    <xf numFmtId="178" fontId="5" fillId="0" borderId="42" xfId="0" applyNumberFormat="1" applyFont="1" applyFill="1" applyBorder="1" applyAlignment="1">
      <alignment vertical="center"/>
    </xf>
    <xf numFmtId="178" fontId="5" fillId="2" borderId="46" xfId="0" applyNumberFormat="1" applyFont="1" applyFill="1" applyBorder="1" applyAlignment="1">
      <alignment vertical="center"/>
    </xf>
    <xf numFmtId="178" fontId="5" fillId="0" borderId="16" xfId="0" applyNumberFormat="1" applyFont="1" applyBorder="1" applyAlignment="1">
      <alignment vertical="center"/>
    </xf>
    <xf numFmtId="177" fontId="5" fillId="0" borderId="0" xfId="0" applyNumberFormat="1" applyFont="1" applyFill="1" applyBorder="1" applyAlignment="1">
      <alignment vertical="top"/>
    </xf>
    <xf numFmtId="177" fontId="5" fillId="0" borderId="9" xfId="0" applyNumberFormat="1" applyFont="1" applyFill="1" applyBorder="1" applyAlignment="1">
      <alignment vertical="top"/>
    </xf>
    <xf numFmtId="177" fontId="5" fillId="0" borderId="47" xfId="0" applyNumberFormat="1" applyFont="1" applyFill="1" applyBorder="1" applyAlignment="1">
      <alignment vertical="top"/>
    </xf>
    <xf numFmtId="0" fontId="5" fillId="0" borderId="0" xfId="0" applyFont="1" applyBorder="1" applyAlignment="1">
      <alignment vertical="center"/>
    </xf>
    <xf numFmtId="177" fontId="5" fillId="0" borderId="0" xfId="0" applyNumberFormat="1" applyFont="1" applyAlignment="1">
      <alignment vertical="center"/>
    </xf>
    <xf numFmtId="179" fontId="8" fillId="0" borderId="3" xfId="0" applyNumberFormat="1" applyFont="1" applyBorder="1" applyAlignment="1">
      <alignment horizontal="left" vertical="center" wrapText="1"/>
    </xf>
    <xf numFmtId="179" fontId="8" fillId="0" borderId="48" xfId="0" applyNumberFormat="1" applyFont="1" applyBorder="1" applyAlignment="1">
      <alignment horizontal="left" vertical="center" wrapText="1"/>
    </xf>
    <xf numFmtId="179" fontId="8" fillId="0" borderId="4" xfId="0" applyNumberFormat="1" applyFont="1" applyBorder="1" applyAlignment="1">
      <alignment horizontal="left" vertical="center" wrapText="1"/>
    </xf>
    <xf numFmtId="179" fontId="8" fillId="0" borderId="9" xfId="0" applyNumberFormat="1" applyFont="1" applyBorder="1" applyAlignment="1">
      <alignment horizontal="left" vertical="center" wrapText="1"/>
    </xf>
    <xf numFmtId="179" fontId="8" fillId="0" borderId="0" xfId="0" applyNumberFormat="1" applyFont="1" applyBorder="1" applyAlignment="1">
      <alignment horizontal="left" vertical="center" wrapText="1"/>
    </xf>
    <xf numFmtId="179" fontId="8" fillId="0" borderId="47" xfId="0" applyNumberFormat="1" applyFont="1" applyBorder="1" applyAlignment="1">
      <alignment horizontal="left" vertical="center" wrapText="1"/>
    </xf>
    <xf numFmtId="179" fontId="8" fillId="0" borderId="17" xfId="0" applyNumberFormat="1" applyFont="1" applyBorder="1" applyAlignment="1">
      <alignment horizontal="left" vertical="center" wrapText="1"/>
    </xf>
    <xf numFmtId="179" fontId="8" fillId="0" borderId="1" xfId="0" applyNumberFormat="1" applyFont="1" applyBorder="1" applyAlignment="1">
      <alignment horizontal="left" vertical="center" wrapText="1"/>
    </xf>
    <xf numFmtId="179" fontId="8" fillId="0" borderId="49" xfId="0" applyNumberFormat="1" applyFont="1" applyBorder="1" applyAlignment="1">
      <alignment horizontal="left" vertical="center" wrapText="1"/>
    </xf>
    <xf numFmtId="179" fontId="8" fillId="0" borderId="0" xfId="0" applyNumberFormat="1"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38263;&#20844;&#23460;/&#25919;&#31574;&#25512;&#36914;&#35506;/03_&#34892;&#25919;&#32076;&#21942;&#20418;/004_&#32113;&#35336;/04_&#30476;&#29694;&#20303;&#20154;&#21475;/&#20196;&#21644;7&#24180;&#24230;/03_&#29694;&#20303;&#20154;&#21475;&#22577;&#21578;&#2636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10月"/>
      <sheetName val="令和2年11月 "/>
      <sheetName val="令和2年12月 "/>
      <sheetName val="令和3年1月 "/>
      <sheetName val="令和3年2月"/>
      <sheetName val="令和3年3月 "/>
      <sheetName val="令和3年4月"/>
      <sheetName val="令和3年5月 "/>
      <sheetName val="令和3年6月"/>
      <sheetName val="令和3年7月"/>
      <sheetName val="令和3年8月"/>
      <sheetName val="令和3年9月"/>
      <sheetName val="令和3年10月"/>
      <sheetName val="令和3年11月"/>
      <sheetName val="令和3年12月"/>
      <sheetName val="令和4年1月"/>
      <sheetName val="令和4年2月"/>
      <sheetName val="令和4年3月"/>
      <sheetName val="令和4年4月"/>
      <sheetName val="令和4年5月"/>
      <sheetName val="令和4年6月"/>
      <sheetName val="令和4年7月"/>
      <sheetName val="令和4年8月"/>
      <sheetName val="令和4年9月"/>
      <sheetName val="令和4年10月"/>
      <sheetName val="令和4年11月"/>
      <sheetName val="令和4年12月"/>
      <sheetName val="令和5年1月"/>
      <sheetName val="令和5年2月"/>
      <sheetName val="令和5年3月"/>
      <sheetName val="令和5年4月"/>
      <sheetName val="令和5年5月"/>
      <sheetName val="令和5年6月"/>
      <sheetName val="令和5年7月"/>
      <sheetName val="令和5年8月"/>
      <sheetName val="令和5年9月"/>
      <sheetName val="令和5年10月"/>
      <sheetName val="令和5年11月"/>
      <sheetName val="令和5年12月"/>
      <sheetName val="令和6年1月"/>
      <sheetName val="令和6年2月"/>
      <sheetName val="令和6年3月"/>
      <sheetName val="令和6年4月"/>
      <sheetName val="令和6年5月"/>
      <sheetName val="令和6年6月"/>
      <sheetName val="令和6年7月"/>
      <sheetName val="令和6年8月"/>
      <sheetName val="令和6年9月"/>
      <sheetName val="令和6年10月"/>
      <sheetName val="令和6年11月"/>
      <sheetName val="令和6年12月"/>
      <sheetName val="令和7年1月"/>
      <sheetName val="令和7年2月"/>
      <sheetName val="令和7年3月"/>
      <sheetName val="令和7年4月"/>
      <sheetName val="令和7年5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B7">
            <v>9109</v>
          </cell>
          <cell r="D7">
            <v>23043</v>
          </cell>
        </row>
        <row r="8">
          <cell r="B8">
            <v>2184</v>
          </cell>
          <cell r="D8">
            <v>6619</v>
          </cell>
        </row>
      </sheetData>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19"/>
  <sheetViews>
    <sheetView showGridLines="0" tabSelected="1" view="pageBreakPreview" zoomScale="75" zoomScaleNormal="75" zoomScaleSheetLayoutView="100" workbookViewId="0">
      <selection activeCell="T4" sqref="T4"/>
    </sheetView>
  </sheetViews>
  <sheetFormatPr defaultColWidth="9" defaultRowHeight="22.5" customHeight="1"/>
  <cols>
    <col min="1" max="1" width="12" style="6" customWidth="1"/>
    <col min="2" max="2" width="11" style="6" customWidth="1"/>
    <col min="3" max="3" width="12.875" style="6" bestFit="1" customWidth="1"/>
    <col min="4" max="4" width="11.125" style="6" bestFit="1" customWidth="1"/>
    <col min="5" max="6" width="11" style="6" customWidth="1"/>
    <col min="7" max="11" width="7.75" style="6" customWidth="1"/>
    <col min="12" max="12" width="11" style="6" customWidth="1"/>
    <col min="13" max="16" width="7.75" style="6" customWidth="1"/>
    <col min="17" max="17" width="14.125" style="6" customWidth="1"/>
    <col min="18" max="16384" width="9" style="6"/>
  </cols>
  <sheetData>
    <row r="1" spans="1:17" ht="22.5" customHeight="1">
      <c r="A1" s="1" t="s">
        <v>0</v>
      </c>
      <c r="B1" s="1"/>
      <c r="C1" s="1"/>
      <c r="D1" s="2"/>
      <c r="E1" s="3" t="s">
        <v>1</v>
      </c>
      <c r="F1" s="3"/>
      <c r="G1" s="3"/>
      <c r="H1" s="3"/>
      <c r="I1" s="3"/>
      <c r="J1" s="3"/>
      <c r="K1" s="4"/>
      <c r="L1" s="5">
        <v>56</v>
      </c>
      <c r="N1" s="7" t="s">
        <v>2</v>
      </c>
      <c r="O1" s="7"/>
      <c r="P1" s="7"/>
      <c r="Q1" s="7"/>
    </row>
    <row r="2" spans="1:17" ht="22.5" customHeight="1">
      <c r="A2" s="8"/>
      <c r="B2" s="8"/>
      <c r="C2" s="8"/>
      <c r="D2" s="9"/>
      <c r="E2" s="9"/>
      <c r="F2" s="9"/>
      <c r="G2" s="10"/>
      <c r="H2" s="10"/>
      <c r="I2" s="10"/>
      <c r="J2" s="10"/>
      <c r="K2" s="10"/>
      <c r="L2" s="10"/>
      <c r="M2" s="11"/>
      <c r="N2" s="12">
        <v>45778</v>
      </c>
      <c r="O2" s="12"/>
      <c r="P2" s="12"/>
      <c r="Q2" s="12"/>
    </row>
    <row r="3" spans="1:17" ht="30.75" customHeight="1">
      <c r="A3" s="13" t="s">
        <v>3</v>
      </c>
      <c r="B3" s="14" t="s">
        <v>4</v>
      </c>
      <c r="C3" s="15"/>
      <c r="D3" s="16" t="s">
        <v>5</v>
      </c>
      <c r="E3" s="16"/>
      <c r="F3" s="17"/>
      <c r="G3" s="18" t="s">
        <v>6</v>
      </c>
      <c r="H3" s="16"/>
      <c r="I3" s="16"/>
      <c r="J3" s="16"/>
      <c r="K3" s="16"/>
      <c r="L3" s="17"/>
      <c r="M3" s="18" t="s">
        <v>7</v>
      </c>
      <c r="N3" s="16"/>
      <c r="O3" s="17"/>
      <c r="P3" s="19"/>
      <c r="Q3" s="13" t="s">
        <v>8</v>
      </c>
    </row>
    <row r="4" spans="1:17" ht="30.75" customHeight="1">
      <c r="A4" s="20"/>
      <c r="B4" s="21"/>
      <c r="C4" s="22" t="s">
        <v>9</v>
      </c>
      <c r="D4" s="23" t="s">
        <v>10</v>
      </c>
      <c r="E4" s="24" t="s">
        <v>11</v>
      </c>
      <c r="F4" s="22" t="s">
        <v>12</v>
      </c>
      <c r="G4" s="25" t="s">
        <v>13</v>
      </c>
      <c r="H4" s="26" t="s">
        <v>14</v>
      </c>
      <c r="I4" s="27" t="s">
        <v>15</v>
      </c>
      <c r="J4" s="28"/>
      <c r="K4" s="29"/>
      <c r="L4" s="30" t="s">
        <v>16</v>
      </c>
      <c r="M4" s="23" t="s">
        <v>17</v>
      </c>
      <c r="N4" s="24" t="s">
        <v>18</v>
      </c>
      <c r="O4" s="30" t="s">
        <v>19</v>
      </c>
      <c r="P4" s="31" t="s">
        <v>20</v>
      </c>
      <c r="Q4" s="20"/>
    </row>
    <row r="5" spans="1:17" ht="42.75">
      <c r="A5" s="32"/>
      <c r="B5" s="33"/>
      <c r="C5" s="34"/>
      <c r="D5" s="35"/>
      <c r="E5" s="36"/>
      <c r="F5" s="34"/>
      <c r="G5" s="35"/>
      <c r="H5" s="36"/>
      <c r="I5" s="37" t="s">
        <v>21</v>
      </c>
      <c r="J5" s="38" t="s">
        <v>22</v>
      </c>
      <c r="K5" s="37" t="s">
        <v>23</v>
      </c>
      <c r="L5" s="34"/>
      <c r="M5" s="35"/>
      <c r="N5" s="36"/>
      <c r="O5" s="34"/>
      <c r="P5" s="32"/>
      <c r="Q5" s="32"/>
    </row>
    <row r="6" spans="1:17" ht="24.75" customHeight="1">
      <c r="A6" s="39" t="s">
        <v>24</v>
      </c>
      <c r="B6" s="40">
        <f>SUM(B7:B8)</f>
        <v>11308</v>
      </c>
      <c r="C6" s="41">
        <f>SUM(C7:C8)</f>
        <v>15</v>
      </c>
      <c r="D6" s="42">
        <f>SUM(E6:F6)</f>
        <v>29678</v>
      </c>
      <c r="E6" s="43">
        <f>SUM(E7:E8)</f>
        <v>14742</v>
      </c>
      <c r="F6" s="44">
        <f>SUM(F7:F8)</f>
        <v>14936</v>
      </c>
      <c r="G6" s="42">
        <f>SUM(G7:G8)</f>
        <v>119</v>
      </c>
      <c r="H6" s="44">
        <f>SUM(H7:H8)</f>
        <v>87</v>
      </c>
      <c r="I6" s="45" t="s">
        <v>25</v>
      </c>
      <c r="J6" s="45" t="s">
        <v>25</v>
      </c>
      <c r="K6" s="45" t="s">
        <v>25</v>
      </c>
      <c r="L6" s="41">
        <f>G6-SUM(H6,K6)</f>
        <v>32</v>
      </c>
      <c r="M6" s="42">
        <f>SUM(M7:M8)</f>
        <v>17</v>
      </c>
      <c r="N6" s="44">
        <f>SUM(N7:N8)</f>
        <v>33</v>
      </c>
      <c r="O6" s="41">
        <f>SUM(O7:O8)</f>
        <v>-16</v>
      </c>
      <c r="P6" s="46">
        <f>SUM(P7:P8)</f>
        <v>0</v>
      </c>
      <c r="Q6" s="47">
        <f>SUM(Q7:Q8)</f>
        <v>16</v>
      </c>
    </row>
    <row r="7" spans="1:17" ht="24.75" customHeight="1">
      <c r="A7" s="48" t="s">
        <v>26</v>
      </c>
      <c r="B7" s="49">
        <v>9128</v>
      </c>
      <c r="C7" s="50">
        <f>B7-[1]令和7年4月!B7</f>
        <v>19</v>
      </c>
      <c r="D7" s="51">
        <f>SUM(E7:F7)</f>
        <v>23071</v>
      </c>
      <c r="E7" s="51">
        <v>11486</v>
      </c>
      <c r="F7" s="52">
        <v>11585</v>
      </c>
      <c r="G7" s="53">
        <v>102</v>
      </c>
      <c r="H7" s="52">
        <v>78</v>
      </c>
      <c r="I7" s="54">
        <v>8</v>
      </c>
      <c r="J7" s="54">
        <v>2</v>
      </c>
      <c r="K7" s="55">
        <f>I7-J7</f>
        <v>6</v>
      </c>
      <c r="L7" s="56">
        <f>SUM(G7,K7)-H7</f>
        <v>30</v>
      </c>
      <c r="M7" s="53">
        <v>16</v>
      </c>
      <c r="N7" s="52">
        <v>18</v>
      </c>
      <c r="O7" s="57">
        <f>M7-N7</f>
        <v>-2</v>
      </c>
      <c r="P7" s="58">
        <v>0</v>
      </c>
      <c r="Q7" s="59">
        <f>D7-[1]令和7年4月!D7</f>
        <v>28</v>
      </c>
    </row>
    <row r="8" spans="1:17" ht="24.75" customHeight="1">
      <c r="A8" s="60" t="s">
        <v>27</v>
      </c>
      <c r="B8" s="61">
        <v>2180</v>
      </c>
      <c r="C8" s="62">
        <f>B8-[1]令和7年4月!B8</f>
        <v>-4</v>
      </c>
      <c r="D8" s="63">
        <f>SUM(E8:F8)</f>
        <v>6607</v>
      </c>
      <c r="E8" s="63">
        <v>3256</v>
      </c>
      <c r="F8" s="64">
        <v>3351</v>
      </c>
      <c r="G8" s="65">
        <v>17</v>
      </c>
      <c r="H8" s="64">
        <v>9</v>
      </c>
      <c r="I8" s="66">
        <v>2</v>
      </c>
      <c r="J8" s="67">
        <v>8</v>
      </c>
      <c r="K8" s="64">
        <f>I8-J8</f>
        <v>-6</v>
      </c>
      <c r="L8" s="62">
        <f>SUM(G8,K8)-H8</f>
        <v>2</v>
      </c>
      <c r="M8" s="65">
        <v>1</v>
      </c>
      <c r="N8" s="64">
        <v>15</v>
      </c>
      <c r="O8" s="68">
        <f>M8-N8</f>
        <v>-14</v>
      </c>
      <c r="P8" s="69">
        <v>0</v>
      </c>
      <c r="Q8" s="70">
        <f>D8-[1]令和7年4月!D8</f>
        <v>-12</v>
      </c>
    </row>
    <row r="9" spans="1:17" ht="22.5" customHeight="1">
      <c r="A9" s="71" t="s">
        <v>28</v>
      </c>
      <c r="B9" s="72"/>
      <c r="C9" s="73"/>
      <c r="D9" s="71"/>
      <c r="E9" s="71"/>
      <c r="F9" s="71"/>
      <c r="G9" s="74"/>
      <c r="H9" s="74"/>
      <c r="I9" s="74"/>
      <c r="J9" s="74"/>
      <c r="K9" s="74"/>
      <c r="L9" s="75"/>
      <c r="M9" s="75"/>
      <c r="N9" s="75"/>
      <c r="O9" s="75"/>
      <c r="P9" s="75"/>
    </row>
    <row r="10" spans="1:17" ht="25.5" customHeight="1">
      <c r="A10" s="76" t="s">
        <v>29</v>
      </c>
      <c r="B10" s="77"/>
      <c r="C10" s="77"/>
      <c r="D10" s="77"/>
      <c r="E10" s="77"/>
      <c r="F10" s="77"/>
      <c r="G10" s="77"/>
      <c r="H10" s="77"/>
      <c r="I10" s="77"/>
      <c r="J10" s="77"/>
      <c r="K10" s="77"/>
      <c r="L10" s="77"/>
      <c r="M10" s="77"/>
      <c r="N10" s="77"/>
      <c r="O10" s="77"/>
      <c r="P10" s="77"/>
      <c r="Q10" s="78"/>
    </row>
    <row r="11" spans="1:17" ht="25.5" customHeight="1">
      <c r="A11" s="79"/>
      <c r="B11" s="80"/>
      <c r="C11" s="80"/>
      <c r="D11" s="80"/>
      <c r="E11" s="80"/>
      <c r="F11" s="80"/>
      <c r="G11" s="80"/>
      <c r="H11" s="80"/>
      <c r="I11" s="80"/>
      <c r="J11" s="80"/>
      <c r="K11" s="80"/>
      <c r="L11" s="80"/>
      <c r="M11" s="80"/>
      <c r="N11" s="80"/>
      <c r="O11" s="80"/>
      <c r="P11" s="80"/>
      <c r="Q11" s="81"/>
    </row>
    <row r="12" spans="1:17" ht="25.5" customHeight="1">
      <c r="A12" s="79"/>
      <c r="B12" s="80"/>
      <c r="C12" s="80"/>
      <c r="D12" s="80"/>
      <c r="E12" s="80"/>
      <c r="F12" s="80"/>
      <c r="G12" s="80"/>
      <c r="H12" s="80"/>
      <c r="I12" s="80"/>
      <c r="J12" s="80"/>
      <c r="K12" s="80"/>
      <c r="L12" s="80"/>
      <c r="M12" s="80"/>
      <c r="N12" s="80"/>
      <c r="O12" s="80"/>
      <c r="P12" s="80"/>
      <c r="Q12" s="81"/>
    </row>
    <row r="13" spans="1:17" ht="25.5" customHeight="1">
      <c r="A13" s="82"/>
      <c r="B13" s="83"/>
      <c r="C13" s="83"/>
      <c r="D13" s="83"/>
      <c r="E13" s="83"/>
      <c r="F13" s="83"/>
      <c r="G13" s="83"/>
      <c r="H13" s="83"/>
      <c r="I13" s="83"/>
      <c r="J13" s="83"/>
      <c r="K13" s="83"/>
      <c r="L13" s="83"/>
      <c r="M13" s="83"/>
      <c r="N13" s="83"/>
      <c r="O13" s="83"/>
      <c r="P13" s="83"/>
      <c r="Q13" s="84"/>
    </row>
    <row r="14" spans="1:17" ht="3.75" customHeight="1">
      <c r="A14" s="85"/>
      <c r="B14" s="85"/>
      <c r="C14" s="85"/>
      <c r="D14" s="85"/>
      <c r="E14" s="85"/>
      <c r="F14" s="85"/>
      <c r="G14" s="85"/>
      <c r="H14" s="85"/>
      <c r="I14" s="85"/>
      <c r="J14" s="85"/>
      <c r="K14" s="85"/>
      <c r="L14" s="85"/>
      <c r="M14" s="85"/>
      <c r="N14" s="85"/>
      <c r="O14" s="85"/>
      <c r="P14" s="85"/>
      <c r="Q14" s="85"/>
    </row>
    <row r="15" spans="1:17" ht="22.5" customHeight="1">
      <c r="A15" s="86" t="s">
        <v>30</v>
      </c>
      <c r="B15" s="87"/>
      <c r="C15" s="87"/>
      <c r="D15" s="87"/>
      <c r="E15" s="87"/>
      <c r="F15" s="87"/>
      <c r="G15" s="87"/>
      <c r="H15" s="87"/>
      <c r="I15" s="87"/>
      <c r="J15" s="87"/>
      <c r="K15" s="87"/>
      <c r="L15" s="87"/>
      <c r="M15" s="87"/>
      <c r="N15" s="87"/>
      <c r="O15" s="87"/>
      <c r="P15" s="87"/>
      <c r="Q15" s="87"/>
    </row>
    <row r="16" spans="1:17" customFormat="1" ht="22.5" customHeight="1">
      <c r="A16" s="88"/>
      <c r="B16" s="88"/>
      <c r="C16" s="88"/>
      <c r="D16" s="88"/>
      <c r="E16" s="88"/>
      <c r="F16" s="88"/>
      <c r="G16" s="88"/>
      <c r="H16" s="88"/>
      <c r="I16" s="88"/>
      <c r="J16" s="88"/>
      <c r="K16" s="88"/>
      <c r="L16" s="88"/>
      <c r="M16" s="88"/>
      <c r="N16" s="88"/>
      <c r="O16" s="88"/>
      <c r="P16" s="88"/>
      <c r="Q16" s="88"/>
    </row>
    <row r="17" spans="1:16" customFormat="1" ht="22.5" customHeight="1"/>
    <row r="18" spans="1:16" ht="22.5" customHeight="1">
      <c r="A18" s="89"/>
      <c r="B18" s="88"/>
      <c r="C18" s="88"/>
      <c r="D18" s="88"/>
      <c r="E18" s="88"/>
      <c r="F18" s="88"/>
      <c r="G18" s="88"/>
      <c r="H18" s="88"/>
      <c r="I18" s="88"/>
      <c r="J18" s="88"/>
      <c r="K18" s="88"/>
      <c r="L18" s="88"/>
      <c r="M18" s="88"/>
      <c r="N18" s="88"/>
      <c r="O18" s="88"/>
      <c r="P18" s="90"/>
    </row>
    <row r="19" spans="1:16" ht="22.5" customHeight="1">
      <c r="A19" s="88"/>
      <c r="B19" s="88"/>
      <c r="C19" s="88"/>
      <c r="D19" s="88"/>
      <c r="E19" s="88"/>
      <c r="F19" s="88"/>
      <c r="G19" s="88"/>
      <c r="H19" s="88"/>
      <c r="I19" s="88"/>
      <c r="J19" s="88"/>
      <c r="K19" s="88"/>
      <c r="L19" s="88"/>
      <c r="M19" s="88"/>
      <c r="N19" s="88"/>
      <c r="O19" s="88"/>
      <c r="P19" s="90"/>
    </row>
  </sheetData>
  <mergeCells count="25">
    <mergeCell ref="A10:Q13"/>
    <mergeCell ref="A15:Q16"/>
    <mergeCell ref="A18:O19"/>
    <mergeCell ref="I4:K4"/>
    <mergeCell ref="L4:L5"/>
    <mergeCell ref="M4:M5"/>
    <mergeCell ref="N4:N5"/>
    <mergeCell ref="O4:O5"/>
    <mergeCell ref="P4:P5"/>
    <mergeCell ref="C4:C5"/>
    <mergeCell ref="D4:D5"/>
    <mergeCell ref="E4:E5"/>
    <mergeCell ref="F4:F5"/>
    <mergeCell ref="G4:G5"/>
    <mergeCell ref="H4:H5"/>
    <mergeCell ref="A1:C2"/>
    <mergeCell ref="E1:J1"/>
    <mergeCell ref="N1:Q1"/>
    <mergeCell ref="N2:Q2"/>
    <mergeCell ref="A3:A5"/>
    <mergeCell ref="B3:B5"/>
    <mergeCell ref="D3:F3"/>
    <mergeCell ref="G3:L3"/>
    <mergeCell ref="M3:O3"/>
    <mergeCell ref="Q3:Q5"/>
  </mergeCells>
  <phoneticPr fontId="2"/>
  <printOptions horizontalCentered="1" verticalCentered="1"/>
  <pageMargins left="0.39370078740157483" right="0.39370078740157483" top="0.59055118110236227" bottom="0.39370078740157483" header="0" footer="0"/>
  <pageSetup paperSize="9" scale="86"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令和7年5月</vt:lpstr>
      <vt:lpstr>令和7年5月!Print_Area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政策推進課　会計年度任用職員</dc:creator>
  <cp:lastModifiedBy>政策推進課　会計年度任用職員</cp:lastModifiedBy>
  <dcterms:created xsi:type="dcterms:W3CDTF">2025-05-11T23:48:51Z</dcterms:created>
  <dcterms:modified xsi:type="dcterms:W3CDTF">2025-05-11T23:49:39Z</dcterms:modified>
</cp:coreProperties>
</file>